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myuva-my.sharepoint.com/personal/fxk2nk_virginia_edu/Documents/Calculus II/"/>
    </mc:Choice>
  </mc:AlternateContent>
  <xr:revisionPtr revIDLastSave="270" documentId="11_F25DC773A252ABDACC10489609DC7C205BDE58F3" xr6:coauthVersionLast="47" xr6:coauthVersionMax="47" xr10:uidLastSave="{834DBF2E-0D00-48B9-A837-A940313A4FC8}"/>
  <bookViews>
    <workbookView xWindow="-98" yWindow="-98" windowWidth="21795" windowHeight="1297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1" l="1" a="1"/>
  <c r="M15" i="1" s="1"/>
  <c r="C4" i="1" s="1"/>
  <c r="H16" i="1"/>
  <c r="F4" i="1" s="1"/>
  <c r="D29" i="1" a="1"/>
  <c r="D29" i="1" s="1"/>
  <c r="C29" i="1" a="1"/>
  <c r="C29" i="1" s="1"/>
  <c r="D4" i="1" l="1"/>
  <c r="L4" i="1" s="1" a="1"/>
  <c r="L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<sst xmlns="http://schemas.openxmlformats.org/spreadsheetml/2006/main" count="74" uniqueCount="44">
  <si>
    <t>Gradescope</t>
  </si>
  <si>
    <t>Discussion</t>
  </si>
  <si>
    <t>Quizzes</t>
  </si>
  <si>
    <t>WebAssign</t>
  </si>
  <si>
    <t>Test 01</t>
  </si>
  <si>
    <t>Test 02</t>
  </si>
  <si>
    <t>Test 03</t>
  </si>
  <si>
    <t>Final</t>
  </si>
  <si>
    <t>Quiz 01</t>
  </si>
  <si>
    <t>Quiz 02</t>
  </si>
  <si>
    <t>Quiz 03</t>
  </si>
  <si>
    <t>W01</t>
  </si>
  <si>
    <t>W02</t>
  </si>
  <si>
    <t>W03</t>
  </si>
  <si>
    <t>W04</t>
  </si>
  <si>
    <t>W05</t>
  </si>
  <si>
    <t>W06</t>
  </si>
  <si>
    <t>W07</t>
  </si>
  <si>
    <t>W08</t>
  </si>
  <si>
    <t>W09</t>
  </si>
  <si>
    <t>W10</t>
  </si>
  <si>
    <t>W11</t>
  </si>
  <si>
    <t>W12</t>
  </si>
  <si>
    <t>W13</t>
  </si>
  <si>
    <t>W14</t>
  </si>
  <si>
    <t>W15</t>
  </si>
  <si>
    <t>W16</t>
  </si>
  <si>
    <t>Regular</t>
  </si>
  <si>
    <t>Stepwise</t>
  </si>
  <si>
    <t>Overall:</t>
  </si>
  <si>
    <t>Total:</t>
  </si>
  <si>
    <t>Quiz 04</t>
  </si>
  <si>
    <t>don’t touch</t>
  </si>
  <si>
    <t>Weights:</t>
  </si>
  <si>
    <t>← your grade</t>
  </si>
  <si>
    <t>←enter data</t>
  </si>
  <si>
    <t>enter data</t>
  </si>
  <si>
    <t>*WebAssign → Grades → Raw scores → Copy total percentage</t>
  </si>
  <si>
    <t>enter data*</t>
  </si>
  <si>
    <t>Attendance</t>
  </si>
  <si>
    <t>Participation</t>
  </si>
  <si>
    <t>Presentation</t>
  </si>
  <si>
    <t xml:space="preserve">Total: </t>
  </si>
  <si>
    <t>Friday Discussion: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</si>
</sst>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0" xfId="0" applyFill="1"/>
    <xf numFmtId="9" fontId="0" fillId="0" borderId="0" xfId="1" applyFont="1"/>
    <xf numFmtId="9" fontId="0" fillId="2" borderId="0" xfId="1" applyFont="1" applyFill="1"/>
    <xf numFmtId="9" fontId="0" fillId="3" borderId="0" xfId="1" applyFont="1" applyFill="1"/>
    <xf numFmtId="9" fontId="0" fillId="4" borderId="0" xfId="1" applyFont="1" applyFill="1"/>
    <xf numFmtId="9" fontId="0" fillId="5" borderId="0" xfId="1" applyFont="1" applyFill="1"/>
    <xf numFmtId="0" fontId="0" fillId="6" borderId="0" xfId="0" applyFill="1"/>
    <xf numFmtId="0" fontId="0" fillId="7" borderId="0" xfId="0" applyFill="1"/>
    <xf numFmtId="9" fontId="0" fillId="7" borderId="0" xfId="1" applyFont="1" applyFill="1"/>
    <xf numFmtId="0" fontId="0" fillId="3" borderId="0" xfId="0" applyFill="1"/>
    <xf numFmtId="0" fontId="0" fillId="8" borderId="0" xfId="0" applyFill="1"/>
    <xf numFmtId="9" fontId="0" fillId="8" borderId="0" xfId="1" applyFont="1" applyFill="1"/>
    <xf numFmtId="0" fontId="0" fillId="9" borderId="0" xfId="0" applyFill="1"/>
    <xf numFmtId="9" fontId="0" fillId="9" borderId="0" xfId="1" applyFont="1" applyFill="1"/>
    <xf numFmtId="0" fontId="0" fillId="10" borderId="0" xfId="0" applyFill="1"/>
    <xf numFmtId="9" fontId="0" fillId="10" borderId="0" xfId="1" applyFont="1" applyFill="1"/>
    <xf numFmtId="9" fontId="2" fillId="11" borderId="0" xfId="1" applyFont="1" applyFill="1"/>
    <xf numFmtId="164" fontId="2" fillId="11" borderId="0" xfId="0" applyNumberFormat="1" applyFont="1" applyFill="1"/>
    <xf numFmtId="9" fontId="2" fillId="3" borderId="0" xfId="1" applyFont="1" applyFill="1"/>
    <xf numFmtId="164" fontId="2" fillId="11" borderId="0" xfId="1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30"/>
  <sheetViews>
    <sheetView tabSelected="1" zoomScale="85" zoomScaleNormal="85" workbookViewId="0">
      <selection activeCell="I20" sqref="I20"/>
    </sheetView>
  </sheetViews>
  <sheetFormatPr defaultColWidth="10.59765625" defaultRowHeight="14.25" x14ac:dyDescent="0.45"/>
  <sheetData>
    <row r="2" spans="2:20" x14ac:dyDescent="0.45">
      <c r="B2" t="s">
        <v>33</v>
      </c>
      <c r="C2" s="8">
        <v>0.05</v>
      </c>
      <c r="D2" s="11">
        <v>0.1</v>
      </c>
      <c r="E2" s="11">
        <v>0.1</v>
      </c>
      <c r="F2" s="7">
        <v>0.05</v>
      </c>
      <c r="G2" s="15">
        <v>0.15</v>
      </c>
      <c r="H2" s="15">
        <v>0.15</v>
      </c>
      <c r="I2" s="15">
        <v>0.15</v>
      </c>
      <c r="J2" s="13">
        <v>0.25</v>
      </c>
    </row>
    <row r="3" spans="2:20" x14ac:dyDescent="0.45">
      <c r="C3" s="8" t="s">
        <v>1</v>
      </c>
      <c r="D3" s="11" t="s">
        <v>0</v>
      </c>
      <c r="E3" s="11" t="s">
        <v>3</v>
      </c>
      <c r="F3" s="7" t="s">
        <v>2</v>
      </c>
      <c r="G3" s="15" t="s">
        <v>4</v>
      </c>
      <c r="H3" s="15" t="s">
        <v>5</v>
      </c>
      <c r="I3" s="15" t="s">
        <v>6</v>
      </c>
      <c r="J3" s="13" t="s">
        <v>7</v>
      </c>
      <c r="L3" t="s">
        <v>29</v>
      </c>
    </row>
    <row r="4" spans="2:20" x14ac:dyDescent="0.45">
      <c r="C4" s="17">
        <f>M15</f>
        <v>1</v>
      </c>
      <c r="D4" s="17">
        <f>(C29+2*D29)/3</f>
        <v>1</v>
      </c>
      <c r="E4" s="12">
        <v>1</v>
      </c>
      <c r="F4" s="18">
        <f>H16</f>
        <v>1</v>
      </c>
      <c r="G4" s="16">
        <v>1</v>
      </c>
      <c r="H4" s="16">
        <v>1</v>
      </c>
      <c r="I4" s="16">
        <v>1</v>
      </c>
      <c r="J4" s="14">
        <v>1</v>
      </c>
      <c r="L4" s="19" cm="1">
        <f t="array" ref="L4">SUM(C4:J4*C2:J2)</f>
        <v>1</v>
      </c>
      <c r="M4" t="s">
        <v>34</v>
      </c>
    </row>
    <row r="5" spans="2:20" x14ac:dyDescent="0.45">
      <c r="C5" t="s">
        <v>32</v>
      </c>
      <c r="D5" t="s">
        <v>32</v>
      </c>
      <c r="E5" t="s">
        <v>38</v>
      </c>
      <c r="F5" t="s">
        <v>32</v>
      </c>
      <c r="G5" t="s">
        <v>36</v>
      </c>
      <c r="H5" t="s">
        <v>36</v>
      </c>
      <c r="I5" t="s">
        <v>36</v>
      </c>
      <c r="J5" t="s">
        <v>36</v>
      </c>
      <c r="L5" t="s">
        <v>32</v>
      </c>
    </row>
    <row r="7" spans="2:20" x14ac:dyDescent="0.45">
      <c r="O7" s="2"/>
      <c r="P7" s="2"/>
      <c r="Q7" s="2"/>
      <c r="R7" s="2"/>
    </row>
    <row r="8" spans="2:20" x14ac:dyDescent="0.45">
      <c r="E8" t="s">
        <v>37</v>
      </c>
    </row>
    <row r="10" spans="2:20" x14ac:dyDescent="0.45">
      <c r="K10" t="s">
        <v>33</v>
      </c>
    </row>
    <row r="11" spans="2:20" x14ac:dyDescent="0.45">
      <c r="C11" t="s">
        <v>28</v>
      </c>
      <c r="D11" t="s">
        <v>27</v>
      </c>
      <c r="K11" s="8"/>
      <c r="L11" s="8" t="s">
        <v>43</v>
      </c>
      <c r="M11" s="8"/>
    </row>
    <row r="12" spans="2:20" x14ac:dyDescent="0.45">
      <c r="B12" t="s">
        <v>11</v>
      </c>
      <c r="C12" s="5">
        <v>1</v>
      </c>
      <c r="D12" s="6">
        <v>1</v>
      </c>
      <c r="E12" t="s">
        <v>35</v>
      </c>
      <c r="G12" s="10" t="s">
        <v>8</v>
      </c>
      <c r="H12" s="4">
        <v>1</v>
      </c>
      <c r="I12" t="s">
        <v>35</v>
      </c>
      <c r="K12" s="8">
        <v>2</v>
      </c>
      <c r="L12" s="8" t="s">
        <v>39</v>
      </c>
      <c r="M12" s="9">
        <v>1</v>
      </c>
      <c r="N12" t="s">
        <v>35</v>
      </c>
    </row>
    <row r="13" spans="2:20" x14ac:dyDescent="0.45">
      <c r="B13" t="s">
        <v>12</v>
      </c>
      <c r="C13" s="5">
        <v>1</v>
      </c>
      <c r="D13" s="6">
        <v>1</v>
      </c>
      <c r="E13" t="s">
        <v>35</v>
      </c>
      <c r="G13" s="10" t="s">
        <v>9</v>
      </c>
      <c r="H13" s="4">
        <v>1</v>
      </c>
      <c r="I13" t="s">
        <v>35</v>
      </c>
      <c r="K13" s="8">
        <v>1.5</v>
      </c>
      <c r="L13" s="8" t="s">
        <v>40</v>
      </c>
      <c r="M13" s="9">
        <v>1</v>
      </c>
      <c r="N13" t="s">
        <v>35</v>
      </c>
    </row>
    <row r="14" spans="2:20" x14ac:dyDescent="0.45">
      <c r="B14" t="s">
        <v>13</v>
      </c>
      <c r="C14" s="5">
        <v>1</v>
      </c>
      <c r="D14" s="6">
        <v>1</v>
      </c>
      <c r="E14" t="s">
        <v>35</v>
      </c>
      <c r="G14" s="10" t="s">
        <v>10</v>
      </c>
      <c r="H14" s="4">
        <v>1</v>
      </c>
      <c r="I14" t="s">
        <v>35</v>
      </c>
      <c r="K14" s="8">
        <v>1.5</v>
      </c>
      <c r="L14" s="8" t="s">
        <v>41</v>
      </c>
      <c r="M14" s="9">
        <v>1</v>
      </c>
      <c r="N14" t="s">
        <v>35</v>
      </c>
      <c r="T14" s="2"/>
    </row>
    <row r="15" spans="2:20" x14ac:dyDescent="0.45">
      <c r="B15" t="s">
        <v>14</v>
      </c>
      <c r="C15" s="5">
        <v>1</v>
      </c>
      <c r="D15" s="6">
        <v>1</v>
      </c>
      <c r="E15" t="s">
        <v>35</v>
      </c>
      <c r="G15" s="10" t="s">
        <v>31</v>
      </c>
      <c r="H15" s="4">
        <v>1</v>
      </c>
      <c r="I15" t="s">
        <v>35</v>
      </c>
      <c r="K15" s="8"/>
      <c r="L15" s="8" t="s">
        <v>42</v>
      </c>
      <c r="M15" s="20" cm="1">
        <f t="array" ref="M15">SUM(M12:M14*K12:K14)/5</f>
        <v>1</v>
      </c>
      <c r="T15" s="2"/>
    </row>
    <row r="16" spans="2:20" x14ac:dyDescent="0.45">
      <c r="B16" t="s">
        <v>15</v>
      </c>
      <c r="C16" s="5">
        <v>1</v>
      </c>
      <c r="D16" s="6">
        <v>1</v>
      </c>
      <c r="E16" t="s">
        <v>35</v>
      </c>
      <c r="G16" s="10" t="s">
        <v>2</v>
      </c>
      <c r="H16" s="20">
        <f>MAX(AVERAGE(H12:H15),IF(AVERAGE(H12:H15)&gt;=0.8,1,0))</f>
        <v>1</v>
      </c>
    </row>
    <row r="17" spans="2:5" x14ac:dyDescent="0.45">
      <c r="B17" t="s">
        <v>16</v>
      </c>
      <c r="C17" s="5">
        <v>1</v>
      </c>
      <c r="D17" s="6">
        <v>1</v>
      </c>
      <c r="E17" t="s">
        <v>35</v>
      </c>
    </row>
    <row r="18" spans="2:5" x14ac:dyDescent="0.45">
      <c r="B18" t="s">
        <v>17</v>
      </c>
      <c r="C18" s="5">
        <v>1</v>
      </c>
      <c r="D18" s="6">
        <v>1</v>
      </c>
      <c r="E18" t="s">
        <v>35</v>
      </c>
    </row>
    <row r="19" spans="2:5" x14ac:dyDescent="0.45">
      <c r="B19" s="1" t="s">
        <v>18</v>
      </c>
      <c r="C19" s="3"/>
      <c r="D19" s="3"/>
    </row>
    <row r="20" spans="2:5" x14ac:dyDescent="0.45">
      <c r="B20" t="s">
        <v>19</v>
      </c>
      <c r="C20" s="5">
        <v>1</v>
      </c>
      <c r="D20" s="6">
        <v>1</v>
      </c>
      <c r="E20" t="s">
        <v>35</v>
      </c>
    </row>
    <row r="21" spans="2:5" x14ac:dyDescent="0.45">
      <c r="B21" t="s">
        <v>20</v>
      </c>
      <c r="C21" s="5">
        <v>1</v>
      </c>
      <c r="D21" s="6">
        <v>1</v>
      </c>
      <c r="E21" t="s">
        <v>35</v>
      </c>
    </row>
    <row r="22" spans="2:5" x14ac:dyDescent="0.45">
      <c r="B22" t="s">
        <v>21</v>
      </c>
      <c r="C22" s="5">
        <v>1</v>
      </c>
      <c r="D22" s="6">
        <v>1</v>
      </c>
      <c r="E22" t="s">
        <v>35</v>
      </c>
    </row>
    <row r="23" spans="2:5" x14ac:dyDescent="0.45">
      <c r="B23" t="s">
        <v>22</v>
      </c>
      <c r="C23" s="5">
        <v>1</v>
      </c>
      <c r="D23" s="6">
        <v>1</v>
      </c>
      <c r="E23" t="s">
        <v>35</v>
      </c>
    </row>
    <row r="24" spans="2:5" x14ac:dyDescent="0.45">
      <c r="B24" t="s">
        <v>23</v>
      </c>
      <c r="C24" s="5">
        <v>1</v>
      </c>
      <c r="D24" s="6">
        <v>1</v>
      </c>
      <c r="E24" t="s">
        <v>35</v>
      </c>
    </row>
    <row r="25" spans="2:5" x14ac:dyDescent="0.45">
      <c r="B25" t="s">
        <v>24</v>
      </c>
      <c r="C25" s="5">
        <v>1</v>
      </c>
      <c r="D25" s="6">
        <v>1</v>
      </c>
      <c r="E25" t="s">
        <v>35</v>
      </c>
    </row>
    <row r="26" spans="2:5" x14ac:dyDescent="0.45">
      <c r="B26" t="s">
        <v>25</v>
      </c>
      <c r="C26" s="5">
        <v>1</v>
      </c>
      <c r="D26" s="6">
        <v>1</v>
      </c>
      <c r="E26" t="s">
        <v>35</v>
      </c>
    </row>
    <row r="27" spans="2:5" x14ac:dyDescent="0.45">
      <c r="B27" s="1" t="s">
        <v>26</v>
      </c>
      <c r="C27" s="3"/>
      <c r="D27" s="3"/>
    </row>
    <row r="29" spans="2:5" x14ac:dyDescent="0.45">
      <c r="B29" t="s">
        <v>30</v>
      </c>
      <c r="C29" s="17" cm="1">
        <f t="array" ref="C29">AVERAGE(LARGE(_xlfn.HSTACK(C12:C18,C20:C26),ROW($1:$13)))</f>
        <v>1</v>
      </c>
      <c r="D29" s="17" cm="1">
        <f t="array" ref="D29">AVERAGE(LARGE(_xlfn.HSTACK(D12:D18,D20:D26),ROW($1:$13)))</f>
        <v>1</v>
      </c>
    </row>
    <row r="30" spans="2:5" x14ac:dyDescent="0.45">
      <c r="C30" t="s">
        <v>32</v>
      </c>
      <c r="D30" t="s">
        <v>32</v>
      </c>
    </row>
  </sheetData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McMillan</dc:creator>
  <cp:lastModifiedBy>McMillan, Matthew (fxk2nk)</cp:lastModifiedBy>
  <dcterms:created xsi:type="dcterms:W3CDTF">2015-06-05T18:17:20Z</dcterms:created>
  <dcterms:modified xsi:type="dcterms:W3CDTF">2026-01-28T20:30:39Z</dcterms:modified>
</cp:coreProperties>
</file>